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640" windowHeight="11760"/>
  </bookViews>
  <sheets>
    <sheet name="List1" sheetId="1" r:id="rId1"/>
    <sheet name="List2" sheetId="2" r:id="rId2"/>
    <sheet name="List3" sheetId="3" r:id="rId3"/>
  </sheets>
  <definedNames>
    <definedName name="_xlnm.Print_Titles" localSheetId="0">List1!$23:$23</definedName>
  </definedNames>
  <calcPr calcId="144525"/>
</workbook>
</file>

<file path=xl/calcChain.xml><?xml version="1.0" encoding="utf-8"?>
<calcChain xmlns="http://schemas.openxmlformats.org/spreadsheetml/2006/main">
  <c r="F44" i="1" l="1"/>
  <c r="E88" i="1"/>
  <c r="F88" i="1"/>
</calcChain>
</file>

<file path=xl/sharedStrings.xml><?xml version="1.0" encoding="utf-8"?>
<sst xmlns="http://schemas.openxmlformats.org/spreadsheetml/2006/main" count="458" uniqueCount="253">
  <si>
    <t xml:space="preserve">REPUBLIKA HRVATSKA                                                                            </t>
  </si>
  <si>
    <t>ŽUPANIJA LIČKO-SENJSKA</t>
  </si>
  <si>
    <t>SREDNJA ŠKOLA PLITVIČKA JEZERA</t>
  </si>
  <si>
    <t xml:space="preserve">Predmet nabave </t>
  </si>
  <si>
    <t>Evidencijski broj  nabave</t>
  </si>
  <si>
    <t>MATERIJALNI RASHODI</t>
  </si>
  <si>
    <t>1.</t>
  </si>
  <si>
    <t>Naknade troškova zaposlenicima</t>
  </si>
  <si>
    <t>1.1.</t>
  </si>
  <si>
    <t>Dnevnice za službeni put</t>
  </si>
  <si>
    <t>Naknade za smještaj na služ. putu</t>
  </si>
  <si>
    <t>1.3.</t>
  </si>
  <si>
    <t>2.</t>
  </si>
  <si>
    <t>Prijevoz zaposlenika</t>
  </si>
  <si>
    <t>Provodi osnivač</t>
  </si>
  <si>
    <t>3.</t>
  </si>
  <si>
    <t>Seminari, savjetovanja, kotizacije</t>
  </si>
  <si>
    <t>4.</t>
  </si>
  <si>
    <t>Uredski materijal i ostali materijal</t>
  </si>
  <si>
    <t>4.1.</t>
  </si>
  <si>
    <t>Sredstva za čišćenje</t>
  </si>
  <si>
    <t>4.2.</t>
  </si>
  <si>
    <t>Sredstva za higijenske potrebe (ubrusi, tekući sapun, detergent za rublje, WC papir)</t>
  </si>
  <si>
    <t>5.</t>
  </si>
  <si>
    <t>Materijal i sirovine (prehrambene namirnice)</t>
  </si>
  <si>
    <t>5.1.</t>
  </si>
  <si>
    <t>Meso i mesni proizvodi</t>
  </si>
  <si>
    <t>5.1.1.</t>
  </si>
  <si>
    <t>Svježe juneće meso</t>
  </si>
  <si>
    <t>5.1.2.</t>
  </si>
  <si>
    <t>Svježa svinjetina</t>
  </si>
  <si>
    <t>5.1.3.</t>
  </si>
  <si>
    <t>5.1.4.</t>
  </si>
  <si>
    <t>Suhomesnati proizvodi od mesa</t>
  </si>
  <si>
    <t>5.2.</t>
  </si>
  <si>
    <t>Smrznuta riba</t>
  </si>
  <si>
    <t>5.3.</t>
  </si>
  <si>
    <t>Voće</t>
  </si>
  <si>
    <t>5.3.1.</t>
  </si>
  <si>
    <t>Svježe voće</t>
  </si>
  <si>
    <t>5.3.2.</t>
  </si>
  <si>
    <t>Voćni sokovi</t>
  </si>
  <si>
    <t>5.4.</t>
  </si>
  <si>
    <t>Povrće</t>
  </si>
  <si>
    <t>5.4.1.</t>
  </si>
  <si>
    <t>Svježe povrće</t>
  </si>
  <si>
    <t>5.4.2.</t>
  </si>
  <si>
    <t>Zamrznuto povrće</t>
  </si>
  <si>
    <t>5.4.3.</t>
  </si>
  <si>
    <t>Smrznuti proizvodi od krumpira</t>
  </si>
  <si>
    <t>5.4.4.</t>
  </si>
  <si>
    <t>Svježi krumpir</t>
  </si>
  <si>
    <t>5.5.</t>
  </si>
  <si>
    <t>Ulja, masti i prerađevine</t>
  </si>
  <si>
    <t>5.6.</t>
  </si>
  <si>
    <t>Mlijeko i mliječni proizvodi</t>
  </si>
  <si>
    <t>5.9.</t>
  </si>
  <si>
    <t>Ostali prehrambeni proizvodi</t>
  </si>
  <si>
    <t>6.</t>
  </si>
  <si>
    <t>Pića</t>
  </si>
  <si>
    <t>7.</t>
  </si>
  <si>
    <t>Ostali potrošni materijal</t>
  </si>
  <si>
    <t>8.</t>
  </si>
  <si>
    <t>Energija</t>
  </si>
  <si>
    <t>8.1.</t>
  </si>
  <si>
    <t>8.2.</t>
  </si>
  <si>
    <t>8.3.</t>
  </si>
  <si>
    <t>Lož ulje ekstra lako za  objekte Škole i Doma</t>
  </si>
  <si>
    <t>Motorni benzin i dizel gorivo</t>
  </si>
  <si>
    <t>9.</t>
  </si>
  <si>
    <t>Materijal i dijelovi za tekuće i investicijsko održavanje</t>
  </si>
  <si>
    <t>9.1.</t>
  </si>
  <si>
    <t>Razni materijal i dijelovi za održavanje zgrada</t>
  </si>
  <si>
    <t>9.2.</t>
  </si>
  <si>
    <t>Razni materijali i dijelovi za održavanje postrojenja i opreme</t>
  </si>
  <si>
    <t>10.</t>
  </si>
  <si>
    <t>Sitni inventar</t>
  </si>
  <si>
    <t>11.</t>
  </si>
  <si>
    <t>Zaštitna odjeća i obuća</t>
  </si>
  <si>
    <t>12.</t>
  </si>
  <si>
    <t>Usluge telefona i pošte i prijevoza</t>
  </si>
  <si>
    <t>12.1.</t>
  </si>
  <si>
    <t>12.2.</t>
  </si>
  <si>
    <t>Usluge pošte</t>
  </si>
  <si>
    <t>Usluge prijevoza</t>
  </si>
  <si>
    <t>13.</t>
  </si>
  <si>
    <t>Usluge tekućeg i invest. uluganja</t>
  </si>
  <si>
    <t>13.1.</t>
  </si>
  <si>
    <t>Usluge tek. i inv. održavanja zgrada</t>
  </si>
  <si>
    <t>13.2.</t>
  </si>
  <si>
    <t>Usluge tek.i inv. održavanja opreme</t>
  </si>
  <si>
    <t>14.</t>
  </si>
  <si>
    <t>Usluge promidžbe i informiranja</t>
  </si>
  <si>
    <t>15.</t>
  </si>
  <si>
    <t>Komunalne usluge</t>
  </si>
  <si>
    <t>15.1.</t>
  </si>
  <si>
    <t>Opskrba vodom</t>
  </si>
  <si>
    <t>Usluge iznošenja i odvoza smeća</t>
  </si>
  <si>
    <t>15.3.</t>
  </si>
  <si>
    <t>Usluge deratizacije, dezinsekcije, dezinfekcije</t>
  </si>
  <si>
    <t>15.4.</t>
  </si>
  <si>
    <t>Dimnjačarske usluge</t>
  </si>
  <si>
    <t>Ostale komunalne usluge</t>
  </si>
  <si>
    <t>16.</t>
  </si>
  <si>
    <t>Zdravstvene usluge</t>
  </si>
  <si>
    <t>17.</t>
  </si>
  <si>
    <t>Računalne usluge</t>
  </si>
  <si>
    <t>18.</t>
  </si>
  <si>
    <t>OSTALI NESPOMENUTI RASHODI POSLOVANJA</t>
  </si>
  <si>
    <t>18.1.</t>
  </si>
  <si>
    <t>Usluge osiguranja</t>
  </si>
  <si>
    <t>18.2.</t>
  </si>
  <si>
    <t>Reprezentacija</t>
  </si>
  <si>
    <t>18.3.</t>
  </si>
  <si>
    <t>Ostali nespomenuti rashodi</t>
  </si>
  <si>
    <t>Sveukupno</t>
  </si>
  <si>
    <t>Plan nabave  podliježe izmjenama i dopunama na osnovu ukazanih potreba  tijekom kalendarske godine.</t>
  </si>
  <si>
    <t xml:space="preserve">Dostaviti:                                                                      </t>
  </si>
  <si>
    <t>1. Oglasna ploča</t>
  </si>
  <si>
    <t>2. Računovodstvo</t>
  </si>
  <si>
    <t>3. Pismohrana, ovdje</t>
  </si>
  <si>
    <t>Procijenjena vrijednost nabave bez PDV-a u HRK</t>
  </si>
  <si>
    <t>Vrsta postupka javne nabave</t>
  </si>
  <si>
    <t>Sklapa li se ugovor ili okvrini sporazum</t>
  </si>
  <si>
    <t>Planirani početak postupka</t>
  </si>
  <si>
    <t>Planirano trajanje ugovora ili okvirnog sporazuma</t>
  </si>
  <si>
    <t>Predsjednica Školskog odbora</t>
  </si>
  <si>
    <t xml:space="preserve">         Renata Babić, prof.</t>
  </si>
  <si>
    <t>15.5.</t>
  </si>
  <si>
    <t>Ovim Planom utvrđuje se pravo i obveza Srednje škole Plitvička jezera za provođenje  postupaka  javne nabave propisanih Zakonom o javnoj nabavi,</t>
  </si>
  <si>
    <t xml:space="preserve"> kao i postupaka čija je procijenjena vrijednost manja od 200.000,00 kuna za nabavu roba i usluga, odnosno 500.000,00 kuna za nabavu radova, sukladno</t>
  </si>
  <si>
    <t>Krušni proizvodi</t>
  </si>
  <si>
    <t>Kava, čaj , šećer i srodni proizvodi</t>
  </si>
  <si>
    <t>Električna energija đački dom i škola</t>
  </si>
  <si>
    <t>Usluge telefona, telefaksa i interneta</t>
  </si>
  <si>
    <t xml:space="preserve"> Izvor planiranih sredstava stavak - pozicija fin.pl.-konto</t>
  </si>
  <si>
    <t>sredstva škole i županijski proračun -32115</t>
  </si>
  <si>
    <t>sredstva škole i županijski proračun -32122</t>
  </si>
  <si>
    <t>sredstva škole i županijski proračun -32121</t>
  </si>
  <si>
    <t>sredstva škole i županijski proračun -3221</t>
  </si>
  <si>
    <t>sredstva škole i županijski proračun -32214</t>
  </si>
  <si>
    <t>sredstva škole i županijski proračun -32216</t>
  </si>
  <si>
    <t>sredstva škole i županijski proračun -32224</t>
  </si>
  <si>
    <t>sredstva škole i županijski proračun -32225</t>
  </si>
  <si>
    <t>sredstva škole i županijski proračun -32231</t>
  </si>
  <si>
    <t>sredstva škole i županijski proračun -32234</t>
  </si>
  <si>
    <t>sredstva škole i županijski proračun -32219</t>
  </si>
  <si>
    <t>sredstva škole i županijski proračun -3223</t>
  </si>
  <si>
    <t>sredstva škole i županijski proračun -32239</t>
  </si>
  <si>
    <t>sredstva škole i županijski proračun -3224</t>
  </si>
  <si>
    <t>sredstva škole i županijski proračun -32241</t>
  </si>
  <si>
    <t>sredstva škole i županijski proračun -32251</t>
  </si>
  <si>
    <t>sredstva škole i županijski proračun -32215</t>
  </si>
  <si>
    <t>sredstva škole i županijski proračun -32311</t>
  </si>
  <si>
    <t>sredstva škole i županijski proračun -32313</t>
  </si>
  <si>
    <t>sredstva škole i županijski proračun -32319</t>
  </si>
  <si>
    <t>sredstva škole i županijski proračun -3232</t>
  </si>
  <si>
    <t>sredstva škole i županijski proračun -32324</t>
  </si>
  <si>
    <t>sredstva škole i županijski proračun -3299</t>
  </si>
  <si>
    <t>sredstva škole i županijski proračun -3234</t>
  </si>
  <si>
    <t>sredstva škole i županijski proračun -32341</t>
  </si>
  <si>
    <t>sredstva škole i županijski proračun -32342</t>
  </si>
  <si>
    <t>sredstva škole i županijski proračun -32343</t>
  </si>
  <si>
    <t>sredstva škole i županijski proračun -32344</t>
  </si>
  <si>
    <t>sredstva škole i županijski proračun -32345</t>
  </si>
  <si>
    <t>sredstva škole i županijski proračun -32361</t>
  </si>
  <si>
    <t>sredstva škole i županijski proračun -32389</t>
  </si>
  <si>
    <t>sredstva škole i županijski proračun -32932</t>
  </si>
  <si>
    <t>sredstva škole i županijski proračun -32931</t>
  </si>
  <si>
    <t>sredstva škole i županijski proračun -32999</t>
  </si>
  <si>
    <t>Redni broj nabave</t>
  </si>
  <si>
    <t>sredstva škole i županijski proračun - 32</t>
  </si>
  <si>
    <t>sredstva škole i županijski proračun - 3211</t>
  </si>
  <si>
    <t>sredstva škole i županijski proračun - 32111</t>
  </si>
  <si>
    <t>sredstva škole i županijski proračun -32113</t>
  </si>
  <si>
    <t>17.1.</t>
  </si>
  <si>
    <t>Ostale usluge</t>
  </si>
  <si>
    <t>15.2.</t>
  </si>
  <si>
    <t>sum(</t>
  </si>
  <si>
    <t>ugovor</t>
  </si>
  <si>
    <t>Drvna sječka za objekat Škole</t>
  </si>
  <si>
    <t>8.4.</t>
  </si>
  <si>
    <t>12.3.</t>
  </si>
  <si>
    <t>Članak 1.</t>
  </si>
  <si>
    <t>Članak 2.</t>
  </si>
  <si>
    <t>Članak 3.</t>
  </si>
  <si>
    <t>Članak 4.</t>
  </si>
  <si>
    <t>Na temelju članaka  28.  Zakona o javnoj nabavi (“NN“, br. 120/16.),   te članka 41. Statuta  Statuta Srednje škole Plitvička jezera (pročišćeni tekst),</t>
  </si>
  <si>
    <t>Pravilniku škole o provedbi postupka jednostavne nabave.</t>
  </si>
  <si>
    <t>jednostavna nabava</t>
  </si>
  <si>
    <t>I.-IV. kvartal</t>
  </si>
  <si>
    <t>1 godina</t>
  </si>
  <si>
    <t>narudžbenica/ugovor</t>
  </si>
  <si>
    <t>narudžbenica</t>
  </si>
  <si>
    <t xml:space="preserve"> 1 godina</t>
  </si>
  <si>
    <t>Naknade za prijevoz na služ. putu</t>
  </si>
  <si>
    <t>1.2.</t>
  </si>
  <si>
    <t>Svježe meso (piletina i puretina)</t>
  </si>
  <si>
    <t>E-J-8/19</t>
  </si>
  <si>
    <t>E-J-1/19</t>
  </si>
  <si>
    <t>E-J-2/19</t>
  </si>
  <si>
    <t>E-J-3/19</t>
  </si>
  <si>
    <t>E-J-4/19</t>
  </si>
  <si>
    <t>E-J-6/19</t>
  </si>
  <si>
    <t>E-J-5/19</t>
  </si>
  <si>
    <t>E-J-7/19</t>
  </si>
  <si>
    <t>E-J-9/19</t>
  </si>
  <si>
    <t>E-J-10/19</t>
  </si>
  <si>
    <t>E-J-11/19</t>
  </si>
  <si>
    <t>E-J-12/19</t>
  </si>
  <si>
    <t>E-J-13/19</t>
  </si>
  <si>
    <t>E-J-14/19</t>
  </si>
  <si>
    <t>E-J-15/19</t>
  </si>
  <si>
    <t>E-J-16/19</t>
  </si>
  <si>
    <t>E-J-17/19</t>
  </si>
  <si>
    <t>E-J-18/19</t>
  </si>
  <si>
    <t>E-J-19/19</t>
  </si>
  <si>
    <t>E-J-20/19</t>
  </si>
  <si>
    <t>E-J-21/19</t>
  </si>
  <si>
    <t>E-J-22/19</t>
  </si>
  <si>
    <t>E-J-23/19</t>
  </si>
  <si>
    <t>E-J-24/19</t>
  </si>
  <si>
    <t>E-J-25/19</t>
  </si>
  <si>
    <t>E-J-26/19</t>
  </si>
  <si>
    <t>E-J-27/19</t>
  </si>
  <si>
    <t>E-J-28/19</t>
  </si>
  <si>
    <t>E-J-29/19</t>
  </si>
  <si>
    <t>E-J-30/19</t>
  </si>
  <si>
    <t>E-J-31/19</t>
  </si>
  <si>
    <t>E-J-32/19</t>
  </si>
  <si>
    <t>E-J-33/19</t>
  </si>
  <si>
    <t>E-J-34/19</t>
  </si>
  <si>
    <t>E-J-35/19</t>
  </si>
  <si>
    <t>E-J-37/19</t>
  </si>
  <si>
    <t>E-J-38/19</t>
  </si>
  <si>
    <t>E-J-39/19</t>
  </si>
  <si>
    <t>E-J-40/19</t>
  </si>
  <si>
    <t>Jaja, tjestenina i srodni proizvodi</t>
  </si>
  <si>
    <t>5.7.</t>
  </si>
  <si>
    <t>5.8.</t>
  </si>
  <si>
    <t>5.10.</t>
  </si>
  <si>
    <t>E-J-36/19</t>
  </si>
  <si>
    <t>E-J-41/19</t>
  </si>
  <si>
    <t>Urbroj: 2125/36-06-18-01</t>
  </si>
  <si>
    <t xml:space="preserve">                                                 PLAN NABAVE ZA 2019. GODINU</t>
  </si>
  <si>
    <t>Plan javne nabave donosi se na temelju sredstava predviđenih Financijskim planom Srednje Škole Plitvička jezera za 2019. godinu i projekcija</t>
  </si>
  <si>
    <t>za 2020. i 2021. godinu.</t>
  </si>
  <si>
    <t>Ovaj Plan stupa na snagu danom donošenja, a primjenjuje se za kalendarsku godinu 2019.,  i objaviti će se na web stanicama Škole.</t>
  </si>
  <si>
    <t>Za 2019. godinu, utvrđuje se sljedeći Plan nabave:</t>
  </si>
  <si>
    <t>Planirana vrijednost u Financijs. planu za 2019. u HRK</t>
  </si>
  <si>
    <t>Klasa: 003-06/18-01/18</t>
  </si>
  <si>
    <t>Korenica, 20. studenoga 2018.</t>
  </si>
  <si>
    <t>Školski odbor na  XX.  dopisnoj sjednici od  19. studenoga 2018. godine, donio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</si>
</sst>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3" fillId="2" borderId="3" xfId="0" applyFont="1" applyFill="1" applyBorder="1"/>
    <xf numFmtId="0" fontId="3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4" fontId="5" fillId="2" borderId="3" xfId="0" applyNumberFormat="1" applyFont="1" applyFill="1" applyBorder="1"/>
    <xf numFmtId="0" fontId="5" fillId="2" borderId="3" xfId="0" applyFont="1" applyFill="1" applyBorder="1"/>
    <xf numFmtId="4" fontId="3" fillId="2" borderId="3" xfId="0" applyNumberFormat="1" applyFont="1" applyFill="1" applyBorder="1"/>
    <xf numFmtId="0" fontId="3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4" fontId="4" fillId="2" borderId="0" xfId="0" applyNumberFormat="1" applyFont="1" applyFill="1"/>
    <xf numFmtId="0" fontId="6" fillId="2" borderId="3" xfId="0" applyFont="1" applyFill="1" applyBorder="1" applyAlignment="1">
      <alignment wrapText="1"/>
    </xf>
    <xf numFmtId="4" fontId="6" fillId="2" borderId="3" xfId="0" applyNumberFormat="1" applyFont="1" applyFill="1" applyBorder="1"/>
    <xf numFmtId="0" fontId="3" fillId="2" borderId="3" xfId="0" applyFont="1" applyFill="1" applyBorder="1" applyAlignment="1">
      <alignment shrinkToFit="1"/>
    </xf>
    <xf numFmtId="4" fontId="5" fillId="2" borderId="3" xfId="0" applyNumberFormat="1" applyFont="1" applyFill="1" applyBorder="1" applyAlignment="1"/>
    <xf numFmtId="0" fontId="3" fillId="2" borderId="3" xfId="0" applyFont="1" applyFill="1" applyBorder="1" applyAlignment="1">
      <alignment vertical="center" wrapText="1"/>
    </xf>
    <xf numFmtId="0" fontId="9" fillId="2" borderId="3" xfId="0" applyFont="1" applyFill="1" applyBorder="1"/>
    <xf numFmtId="0" fontId="9" fillId="2" borderId="3" xfId="0" applyFont="1" applyFill="1" applyBorder="1" applyAlignment="1">
      <alignment wrapText="1"/>
    </xf>
    <xf numFmtId="4" fontId="9" fillId="2" borderId="3" xfId="0" applyNumberFormat="1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wrapText="1"/>
    </xf>
    <xf numFmtId="0" fontId="3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wrapText="1"/>
    </xf>
    <xf numFmtId="4" fontId="7" fillId="2" borderId="0" xfId="0" applyNumberFormat="1" applyFont="1" applyFill="1"/>
    <xf numFmtId="17" fontId="3" fillId="2" borderId="3" xfId="0" applyNumberFormat="1" applyFont="1" applyFill="1" applyBorder="1" applyAlignment="1">
      <alignment vertical="top" wrapText="1"/>
    </xf>
    <xf numFmtId="14" fontId="3" fillId="2" borderId="3" xfId="0" applyNumberFormat="1" applyFont="1" applyFill="1" applyBorder="1" applyAlignment="1">
      <alignment vertical="top"/>
    </xf>
    <xf numFmtId="4" fontId="3" fillId="2" borderId="3" xfId="0" applyNumberFormat="1" applyFont="1" applyFill="1" applyBorder="1" applyAlignment="1"/>
    <xf numFmtId="16" fontId="5" fillId="2" borderId="3" xfId="0" applyNumberFormat="1" applyFont="1" applyFill="1" applyBorder="1"/>
    <xf numFmtId="4" fontId="5" fillId="2" borderId="3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9"/>
  <sheetViews>
    <sheetView tabSelected="1" view="pageLayout" zoomScaleNormal="100" workbookViewId="0">
      <selection activeCell="B9" sqref="B9"/>
    </sheetView>
  </sheetViews>
  <sheetFormatPr defaultRowHeight="15" x14ac:dyDescent="0.25"/>
  <cols>
    <col min="1" max="1" width="6.5703125" style="3" customWidth="1"/>
    <col min="2" max="2" width="21.85546875" style="1" customWidth="1"/>
    <col min="3" max="3" width="33.5703125" style="5" customWidth="1"/>
    <col min="4" max="4" width="11.5703125" style="4" customWidth="1"/>
    <col min="5" max="5" width="13.28515625" style="4" customWidth="1"/>
    <col min="6" max="6" width="14.5703125" style="4" customWidth="1"/>
    <col min="7" max="7" width="11.85546875" style="4" customWidth="1"/>
    <col min="8" max="8" width="11.5703125" style="4" customWidth="1"/>
    <col min="9" max="9" width="11.42578125" style="4" customWidth="1"/>
    <col min="10" max="10" width="12.5703125" style="4" customWidth="1"/>
    <col min="11" max="11" width="9.140625" style="4"/>
    <col min="12" max="12" width="0" style="4" hidden="1" customWidth="1"/>
    <col min="13" max="13" width="10.28515625" style="4" bestFit="1" customWidth="1"/>
    <col min="14" max="45" width="9.140625" style="4"/>
  </cols>
  <sheetData>
    <row r="1" spans="1:9" ht="12" customHeight="1" x14ac:dyDescent="0.25">
      <c r="A1" s="3" t="s">
        <v>0</v>
      </c>
    </row>
    <row r="2" spans="1:9" x14ac:dyDescent="0.25">
      <c r="A2" s="3" t="s">
        <v>1</v>
      </c>
    </row>
    <row r="3" spans="1:9" x14ac:dyDescent="0.25">
      <c r="A3" s="3" t="s">
        <v>2</v>
      </c>
    </row>
    <row r="4" spans="1:9" x14ac:dyDescent="0.25">
      <c r="A4" s="3" t="s">
        <v>250</v>
      </c>
    </row>
    <row r="5" spans="1:9" x14ac:dyDescent="0.25">
      <c r="A5" s="3" t="s">
        <v>243</v>
      </c>
    </row>
    <row r="6" spans="1:9" x14ac:dyDescent="0.25">
      <c r="A6" s="3" t="s">
        <v>251</v>
      </c>
    </row>
    <row r="8" spans="1:9" ht="15.75" x14ac:dyDescent="0.25">
      <c r="B8" s="2" t="s">
        <v>187</v>
      </c>
      <c r="C8" s="6"/>
      <c r="D8" s="7"/>
      <c r="E8" s="7"/>
      <c r="F8" s="7"/>
      <c r="G8" s="7"/>
      <c r="H8" s="7"/>
      <c r="I8" s="7"/>
    </row>
    <row r="9" spans="1:9" ht="15.75" x14ac:dyDescent="0.25">
      <c r="B9" s="2" t="s">
        <v>252</v>
      </c>
      <c r="C9" s="6"/>
      <c r="D9" s="7"/>
      <c r="E9" s="7"/>
      <c r="F9" s="7"/>
      <c r="G9" s="7"/>
      <c r="H9" s="7"/>
      <c r="I9" s="7"/>
    </row>
    <row r="10" spans="1:9" ht="15.75" x14ac:dyDescent="0.25">
      <c r="B10" s="2"/>
      <c r="C10" s="6"/>
      <c r="D10" s="7"/>
      <c r="E10" s="7"/>
      <c r="F10" s="7"/>
      <c r="G10" s="7"/>
      <c r="H10" s="7"/>
      <c r="I10" s="7"/>
    </row>
    <row r="11" spans="1:9" ht="15.75" x14ac:dyDescent="0.25">
      <c r="B11" s="2"/>
      <c r="C11" s="43" t="s">
        <v>244</v>
      </c>
      <c r="D11" s="43"/>
      <c r="E11" s="43"/>
      <c r="F11" s="43"/>
      <c r="G11" s="7"/>
      <c r="H11" s="7"/>
      <c r="I11" s="7"/>
    </row>
    <row r="12" spans="1:9" ht="15.75" x14ac:dyDescent="0.25">
      <c r="B12" s="2"/>
      <c r="C12" s="6"/>
      <c r="D12" s="7"/>
      <c r="E12" s="7"/>
      <c r="F12" s="7"/>
      <c r="G12" s="7"/>
      <c r="H12" s="7"/>
      <c r="I12" s="7"/>
    </row>
    <row r="13" spans="1:9" ht="15.75" x14ac:dyDescent="0.25">
      <c r="B13" s="2"/>
      <c r="C13" s="6"/>
      <c r="D13" s="7" t="s">
        <v>183</v>
      </c>
      <c r="E13" s="8"/>
      <c r="F13" s="8"/>
      <c r="G13" s="7"/>
      <c r="H13" s="7"/>
      <c r="I13" s="7"/>
    </row>
    <row r="14" spans="1:9" ht="15.75" x14ac:dyDescent="0.25">
      <c r="B14" s="2" t="s">
        <v>129</v>
      </c>
      <c r="C14" s="6"/>
      <c r="D14" s="7"/>
      <c r="E14" s="7"/>
      <c r="F14" s="7"/>
      <c r="G14" s="7"/>
      <c r="H14" s="7"/>
      <c r="I14" s="7"/>
    </row>
    <row r="15" spans="1:9" ht="15.75" x14ac:dyDescent="0.25">
      <c r="B15" s="2" t="s">
        <v>130</v>
      </c>
      <c r="C15" s="6"/>
      <c r="D15" s="7"/>
      <c r="E15" s="7"/>
      <c r="F15" s="7"/>
      <c r="G15" s="7"/>
      <c r="H15" s="7"/>
      <c r="I15" s="7"/>
    </row>
    <row r="16" spans="1:9" ht="15.75" x14ac:dyDescent="0.25">
      <c r="B16" s="2" t="s">
        <v>188</v>
      </c>
      <c r="C16" s="6"/>
      <c r="D16" s="7"/>
      <c r="E16" s="7"/>
      <c r="F16" s="7"/>
      <c r="G16" s="7"/>
      <c r="H16" s="7"/>
      <c r="I16" s="7"/>
    </row>
    <row r="17" spans="1:11" ht="15.75" x14ac:dyDescent="0.25">
      <c r="B17" s="2"/>
      <c r="C17" s="6"/>
      <c r="D17" s="7"/>
      <c r="E17" s="7"/>
      <c r="F17" s="7"/>
      <c r="G17" s="7"/>
      <c r="H17" s="7"/>
      <c r="I17" s="7"/>
    </row>
    <row r="18" spans="1:11" ht="15.75" x14ac:dyDescent="0.25">
      <c r="B18" s="2" t="s">
        <v>245</v>
      </c>
      <c r="C18" s="6"/>
      <c r="D18" s="7"/>
      <c r="E18" s="7"/>
      <c r="F18" s="7"/>
      <c r="G18" s="7"/>
      <c r="H18" s="7"/>
      <c r="I18" s="7"/>
    </row>
    <row r="19" spans="1:11" ht="15.75" x14ac:dyDescent="0.25">
      <c r="B19" s="2" t="s">
        <v>246</v>
      </c>
      <c r="C19" s="6"/>
      <c r="D19" s="7"/>
      <c r="E19" s="7"/>
      <c r="F19" s="7"/>
      <c r="G19" s="7"/>
      <c r="H19" s="7"/>
      <c r="I19" s="7"/>
    </row>
    <row r="20" spans="1:11" ht="15.75" x14ac:dyDescent="0.25">
      <c r="B20" s="2"/>
      <c r="C20" s="6"/>
      <c r="D20" s="7" t="s">
        <v>184</v>
      </c>
      <c r="E20" s="7"/>
      <c r="F20" s="7"/>
      <c r="G20" s="7"/>
      <c r="H20" s="7"/>
      <c r="I20" s="9"/>
    </row>
    <row r="21" spans="1:11" ht="15.75" x14ac:dyDescent="0.25">
      <c r="B21" s="2" t="s">
        <v>248</v>
      </c>
      <c r="C21" s="6"/>
      <c r="D21" s="7"/>
      <c r="E21" s="7"/>
      <c r="F21" s="7"/>
      <c r="G21" s="7"/>
      <c r="H21" s="7"/>
      <c r="I21" s="7"/>
    </row>
    <row r="22" spans="1:11" ht="15.75" thickBot="1" x14ac:dyDescent="0.3"/>
    <row r="23" spans="1:11" s="14" customFormat="1" ht="73.5" customHeight="1" thickBot="1" x14ac:dyDescent="0.3">
      <c r="A23" s="10" t="s">
        <v>170</v>
      </c>
      <c r="B23" s="11" t="s">
        <v>135</v>
      </c>
      <c r="C23" s="11" t="s">
        <v>3</v>
      </c>
      <c r="D23" s="11" t="s">
        <v>4</v>
      </c>
      <c r="E23" s="11" t="s">
        <v>121</v>
      </c>
      <c r="F23" s="11" t="s">
        <v>249</v>
      </c>
      <c r="G23" s="11" t="s">
        <v>122</v>
      </c>
      <c r="H23" s="11" t="s">
        <v>123</v>
      </c>
      <c r="I23" s="11" t="s">
        <v>124</v>
      </c>
      <c r="J23" s="12" t="s">
        <v>125</v>
      </c>
      <c r="K23" s="13"/>
    </row>
    <row r="24" spans="1:11" s="14" customFormat="1" ht="26.25" x14ac:dyDescent="0.25">
      <c r="A24" s="15"/>
      <c r="B24" s="16" t="s">
        <v>171</v>
      </c>
      <c r="C24" s="17" t="s">
        <v>5</v>
      </c>
      <c r="D24" s="15"/>
      <c r="E24" s="18">
        <v>1071523</v>
      </c>
      <c r="F24" s="18">
        <v>1304624.5</v>
      </c>
      <c r="G24" s="15"/>
      <c r="H24" s="15"/>
      <c r="I24" s="15"/>
      <c r="J24" s="15"/>
    </row>
    <row r="25" spans="1:11" s="14" customFormat="1" ht="24.75" customHeight="1" x14ac:dyDescent="0.25">
      <c r="A25" s="19" t="s">
        <v>6</v>
      </c>
      <c r="B25" s="16" t="s">
        <v>172</v>
      </c>
      <c r="C25" s="17" t="s">
        <v>7</v>
      </c>
      <c r="D25" s="15"/>
      <c r="E25" s="18">
        <v>32160</v>
      </c>
      <c r="F25" s="18">
        <v>40200</v>
      </c>
      <c r="G25" s="15"/>
      <c r="H25" s="15"/>
      <c r="I25" s="15"/>
      <c r="J25" s="15"/>
    </row>
    <row r="26" spans="1:11" s="14" customFormat="1" ht="27" customHeight="1" x14ac:dyDescent="0.25">
      <c r="A26" s="15" t="s">
        <v>8</v>
      </c>
      <c r="B26" s="16" t="s">
        <v>173</v>
      </c>
      <c r="C26" s="16" t="s">
        <v>9</v>
      </c>
      <c r="D26" s="15"/>
      <c r="E26" s="20">
        <v>10000</v>
      </c>
      <c r="F26" s="20">
        <v>12500</v>
      </c>
      <c r="G26" s="16" t="s">
        <v>189</v>
      </c>
      <c r="H26" s="21"/>
      <c r="I26" s="38" t="s">
        <v>190</v>
      </c>
      <c r="J26" s="15"/>
    </row>
    <row r="27" spans="1:11" s="14" customFormat="1" ht="24.75" customHeight="1" x14ac:dyDescent="0.25">
      <c r="A27" s="15" t="s">
        <v>196</v>
      </c>
      <c r="B27" s="16" t="s">
        <v>174</v>
      </c>
      <c r="C27" s="16" t="s">
        <v>10</v>
      </c>
      <c r="D27" s="15"/>
      <c r="E27" s="20">
        <v>4800</v>
      </c>
      <c r="F27" s="20">
        <v>6000</v>
      </c>
      <c r="G27" s="16" t="s">
        <v>189</v>
      </c>
      <c r="H27" s="15"/>
      <c r="I27" s="38" t="s">
        <v>190</v>
      </c>
      <c r="J27" s="15"/>
    </row>
    <row r="28" spans="1:11" s="14" customFormat="1" ht="24.75" customHeight="1" x14ac:dyDescent="0.25">
      <c r="A28" s="15" t="s">
        <v>11</v>
      </c>
      <c r="B28" s="16" t="s">
        <v>136</v>
      </c>
      <c r="C28" s="16" t="s">
        <v>195</v>
      </c>
      <c r="D28" s="15"/>
      <c r="E28" s="20">
        <v>17360</v>
      </c>
      <c r="F28" s="20">
        <v>21700</v>
      </c>
      <c r="G28" s="16" t="s">
        <v>189</v>
      </c>
      <c r="H28" s="15"/>
      <c r="I28" s="38" t="s">
        <v>190</v>
      </c>
      <c r="J28" s="15"/>
    </row>
    <row r="29" spans="1:11" s="14" customFormat="1" ht="24.75" customHeight="1" x14ac:dyDescent="0.25">
      <c r="A29" s="19" t="s">
        <v>12</v>
      </c>
      <c r="B29" s="17" t="s">
        <v>137</v>
      </c>
      <c r="C29" s="17" t="s">
        <v>16</v>
      </c>
      <c r="D29" s="15"/>
      <c r="E29" s="18">
        <v>2320</v>
      </c>
      <c r="F29" s="18">
        <v>2900</v>
      </c>
      <c r="G29" s="38" t="s">
        <v>189</v>
      </c>
      <c r="H29" s="15"/>
      <c r="I29" s="38" t="s">
        <v>190</v>
      </c>
      <c r="J29" s="15"/>
    </row>
    <row r="30" spans="1:11" s="14" customFormat="1" ht="24.75" customHeight="1" x14ac:dyDescent="0.25">
      <c r="A30" s="19" t="s">
        <v>15</v>
      </c>
      <c r="B30" s="17" t="s">
        <v>138</v>
      </c>
      <c r="C30" s="17" t="s">
        <v>13</v>
      </c>
      <c r="D30" s="19"/>
      <c r="E30" s="18">
        <v>140200</v>
      </c>
      <c r="F30" s="18">
        <v>140200</v>
      </c>
      <c r="G30" s="15" t="s">
        <v>14</v>
      </c>
      <c r="H30" s="15"/>
      <c r="I30" s="38" t="s">
        <v>190</v>
      </c>
      <c r="J30" s="15"/>
    </row>
    <row r="31" spans="1:11" s="14" customFormat="1" ht="24.75" customHeight="1" x14ac:dyDescent="0.25">
      <c r="A31" s="19" t="s">
        <v>17</v>
      </c>
      <c r="B31" s="17" t="s">
        <v>139</v>
      </c>
      <c r="C31" s="17" t="s">
        <v>18</v>
      </c>
      <c r="D31" s="15" t="s">
        <v>199</v>
      </c>
      <c r="E31" s="18">
        <v>24800</v>
      </c>
      <c r="F31" s="18">
        <v>31000</v>
      </c>
      <c r="G31" s="16" t="s">
        <v>189</v>
      </c>
      <c r="H31" s="15" t="s">
        <v>179</v>
      </c>
      <c r="I31" s="38" t="s">
        <v>190</v>
      </c>
      <c r="J31" s="21" t="s">
        <v>191</v>
      </c>
    </row>
    <row r="32" spans="1:11" s="14" customFormat="1" ht="24.75" customHeight="1" x14ac:dyDescent="0.25">
      <c r="A32" s="19" t="s">
        <v>19</v>
      </c>
      <c r="B32" s="17" t="s">
        <v>140</v>
      </c>
      <c r="C32" s="17" t="s">
        <v>20</v>
      </c>
      <c r="D32" s="15" t="s">
        <v>200</v>
      </c>
      <c r="E32" s="18">
        <v>14560</v>
      </c>
      <c r="F32" s="18">
        <v>18200</v>
      </c>
      <c r="G32" s="16" t="s">
        <v>189</v>
      </c>
      <c r="H32" s="22" t="s">
        <v>192</v>
      </c>
      <c r="I32" s="22" t="s">
        <v>190</v>
      </c>
      <c r="J32" s="21" t="s">
        <v>191</v>
      </c>
    </row>
    <row r="33" spans="1:13" s="14" customFormat="1" ht="24.75" customHeight="1" x14ac:dyDescent="0.25">
      <c r="A33" s="19" t="s">
        <v>21</v>
      </c>
      <c r="B33" s="17" t="s">
        <v>141</v>
      </c>
      <c r="C33" s="17" t="s">
        <v>22</v>
      </c>
      <c r="D33" s="15" t="s">
        <v>201</v>
      </c>
      <c r="E33" s="18">
        <v>10240</v>
      </c>
      <c r="F33" s="18">
        <v>12800</v>
      </c>
      <c r="G33" s="16" t="s">
        <v>189</v>
      </c>
      <c r="H33" s="16" t="s">
        <v>192</v>
      </c>
      <c r="I33" s="22" t="s">
        <v>190</v>
      </c>
      <c r="J33" s="21" t="s">
        <v>191</v>
      </c>
    </row>
    <row r="34" spans="1:13" s="14" customFormat="1" ht="24.75" customHeight="1" x14ac:dyDescent="0.25">
      <c r="A34" s="19" t="s">
        <v>23</v>
      </c>
      <c r="B34" s="17"/>
      <c r="C34" s="17" t="s">
        <v>24</v>
      </c>
      <c r="D34" s="15"/>
      <c r="E34" s="18">
        <v>308632</v>
      </c>
      <c r="F34" s="18">
        <v>385790</v>
      </c>
      <c r="G34" s="15"/>
      <c r="H34" s="15"/>
      <c r="I34" s="15"/>
      <c r="J34" s="15"/>
      <c r="M34" s="23"/>
    </row>
    <row r="35" spans="1:13" s="14" customFormat="1" ht="24.75" customHeight="1" x14ac:dyDescent="0.25">
      <c r="A35" s="19" t="s">
        <v>25</v>
      </c>
      <c r="B35" s="24" t="s">
        <v>142</v>
      </c>
      <c r="C35" s="24" t="s">
        <v>26</v>
      </c>
      <c r="D35" s="15"/>
      <c r="E35" s="25">
        <v>121422</v>
      </c>
      <c r="F35" s="25">
        <v>151777.5</v>
      </c>
      <c r="G35" s="15"/>
      <c r="H35" s="15"/>
      <c r="I35" s="15"/>
      <c r="J35" s="15"/>
    </row>
    <row r="36" spans="1:13" s="14" customFormat="1" ht="24.75" customHeight="1" x14ac:dyDescent="0.25">
      <c r="A36" s="15" t="s">
        <v>27</v>
      </c>
      <c r="B36" s="16" t="s">
        <v>142</v>
      </c>
      <c r="C36" s="16" t="s">
        <v>28</v>
      </c>
      <c r="D36" s="15" t="s">
        <v>202</v>
      </c>
      <c r="E36" s="20">
        <v>27000</v>
      </c>
      <c r="F36" s="20">
        <v>33750</v>
      </c>
      <c r="G36" s="16" t="s">
        <v>189</v>
      </c>
      <c r="H36" s="15" t="s">
        <v>179</v>
      </c>
      <c r="I36" s="22" t="s">
        <v>190</v>
      </c>
      <c r="J36" s="21" t="s">
        <v>191</v>
      </c>
    </row>
    <row r="37" spans="1:13" s="14" customFormat="1" ht="24.75" customHeight="1" x14ac:dyDescent="0.25">
      <c r="A37" s="15" t="s">
        <v>29</v>
      </c>
      <c r="B37" s="16" t="s">
        <v>142</v>
      </c>
      <c r="C37" s="16" t="s">
        <v>30</v>
      </c>
      <c r="D37" s="15" t="s">
        <v>204</v>
      </c>
      <c r="E37" s="20">
        <v>36000</v>
      </c>
      <c r="F37" s="20">
        <v>45000</v>
      </c>
      <c r="G37" s="16" t="s">
        <v>189</v>
      </c>
      <c r="H37" s="15" t="s">
        <v>179</v>
      </c>
      <c r="I37" s="22" t="s">
        <v>190</v>
      </c>
      <c r="J37" s="21" t="s">
        <v>191</v>
      </c>
    </row>
    <row r="38" spans="1:13" s="14" customFormat="1" ht="24.75" customHeight="1" x14ac:dyDescent="0.25">
      <c r="A38" s="15" t="s">
        <v>31</v>
      </c>
      <c r="B38" s="16" t="s">
        <v>142</v>
      </c>
      <c r="C38" s="16" t="s">
        <v>197</v>
      </c>
      <c r="D38" s="15" t="s">
        <v>203</v>
      </c>
      <c r="E38" s="20">
        <v>23600</v>
      </c>
      <c r="F38" s="20">
        <v>29500</v>
      </c>
      <c r="G38" s="16" t="s">
        <v>189</v>
      </c>
      <c r="H38" s="15" t="s">
        <v>179</v>
      </c>
      <c r="I38" s="22" t="s">
        <v>190</v>
      </c>
      <c r="J38" s="21" t="s">
        <v>191</v>
      </c>
    </row>
    <row r="39" spans="1:13" s="14" customFormat="1" ht="24.75" customHeight="1" x14ac:dyDescent="0.25">
      <c r="A39" s="15" t="s">
        <v>32</v>
      </c>
      <c r="B39" s="16" t="s">
        <v>142</v>
      </c>
      <c r="C39" s="16" t="s">
        <v>33</v>
      </c>
      <c r="D39" s="15" t="s">
        <v>205</v>
      </c>
      <c r="E39" s="20">
        <v>34822</v>
      </c>
      <c r="F39" s="20">
        <v>43527.5</v>
      </c>
      <c r="G39" s="16" t="s">
        <v>189</v>
      </c>
      <c r="H39" s="15" t="s">
        <v>179</v>
      </c>
      <c r="I39" s="22" t="s">
        <v>190</v>
      </c>
      <c r="J39" s="21" t="s">
        <v>191</v>
      </c>
    </row>
    <row r="40" spans="1:13" s="14" customFormat="1" ht="24.75" customHeight="1" x14ac:dyDescent="0.25">
      <c r="A40" s="19" t="s">
        <v>34</v>
      </c>
      <c r="B40" s="24" t="s">
        <v>142</v>
      </c>
      <c r="C40" s="17" t="s">
        <v>35</v>
      </c>
      <c r="D40" s="15" t="s">
        <v>198</v>
      </c>
      <c r="E40" s="18">
        <v>20800</v>
      </c>
      <c r="F40" s="18">
        <v>26000</v>
      </c>
      <c r="G40" s="16" t="s">
        <v>189</v>
      </c>
      <c r="H40" s="15" t="s">
        <v>179</v>
      </c>
      <c r="I40" s="22" t="s">
        <v>190</v>
      </c>
      <c r="J40" s="21" t="s">
        <v>191</v>
      </c>
    </row>
    <row r="41" spans="1:13" s="14" customFormat="1" ht="24.75" customHeight="1" x14ac:dyDescent="0.25">
      <c r="A41" s="19" t="s">
        <v>36</v>
      </c>
      <c r="B41" s="24" t="s">
        <v>142</v>
      </c>
      <c r="C41" s="17" t="s">
        <v>37</v>
      </c>
      <c r="D41" s="15"/>
      <c r="E41" s="18">
        <v>9610</v>
      </c>
      <c r="F41" s="18">
        <v>12012.5</v>
      </c>
      <c r="G41" s="15"/>
      <c r="H41" s="15"/>
      <c r="I41" s="15"/>
      <c r="J41" s="15"/>
    </row>
    <row r="42" spans="1:13" s="14" customFormat="1" ht="24.75" customHeight="1" x14ac:dyDescent="0.25">
      <c r="A42" s="15" t="s">
        <v>38</v>
      </c>
      <c r="B42" s="16" t="s">
        <v>142</v>
      </c>
      <c r="C42" s="16" t="s">
        <v>39</v>
      </c>
      <c r="D42" s="15" t="s">
        <v>206</v>
      </c>
      <c r="E42" s="20">
        <v>6850</v>
      </c>
      <c r="F42" s="20">
        <v>8562.5</v>
      </c>
      <c r="G42" s="16" t="s">
        <v>189</v>
      </c>
      <c r="H42" s="16" t="s">
        <v>192</v>
      </c>
      <c r="I42" s="22" t="s">
        <v>190</v>
      </c>
      <c r="J42" s="21" t="s">
        <v>191</v>
      </c>
    </row>
    <row r="43" spans="1:13" s="14" customFormat="1" ht="24.75" customHeight="1" x14ac:dyDescent="0.25">
      <c r="A43" s="15" t="s">
        <v>40</v>
      </c>
      <c r="B43" s="16" t="s">
        <v>142</v>
      </c>
      <c r="C43" s="16" t="s">
        <v>41</v>
      </c>
      <c r="D43" s="15" t="s">
        <v>207</v>
      </c>
      <c r="E43" s="20">
        <v>2760</v>
      </c>
      <c r="F43" s="20">
        <v>3450</v>
      </c>
      <c r="G43" s="16" t="s">
        <v>189</v>
      </c>
      <c r="H43" s="16" t="s">
        <v>192</v>
      </c>
      <c r="I43" s="22" t="s">
        <v>190</v>
      </c>
      <c r="J43" s="21" t="s">
        <v>191</v>
      </c>
    </row>
    <row r="44" spans="1:13" s="14" customFormat="1" ht="24.75" customHeight="1" x14ac:dyDescent="0.25">
      <c r="A44" s="19" t="s">
        <v>42</v>
      </c>
      <c r="B44" s="24" t="s">
        <v>142</v>
      </c>
      <c r="C44" s="17" t="s">
        <v>43</v>
      </c>
      <c r="D44" s="15"/>
      <c r="E44" s="18">
        <v>35000</v>
      </c>
      <c r="F44" s="18">
        <f>(F48+F47+F46+F45)</f>
        <v>43750</v>
      </c>
      <c r="G44" s="15"/>
      <c r="H44" s="15"/>
      <c r="I44" s="15"/>
      <c r="J44" s="15"/>
    </row>
    <row r="45" spans="1:13" s="14" customFormat="1" ht="24.75" customHeight="1" x14ac:dyDescent="0.25">
      <c r="A45" s="15" t="s">
        <v>44</v>
      </c>
      <c r="B45" s="16" t="s">
        <v>142</v>
      </c>
      <c r="C45" s="16" t="s">
        <v>45</v>
      </c>
      <c r="D45" s="15" t="s">
        <v>208</v>
      </c>
      <c r="E45" s="20">
        <v>13000</v>
      </c>
      <c r="F45" s="20">
        <v>16250</v>
      </c>
      <c r="G45" s="16" t="s">
        <v>189</v>
      </c>
      <c r="H45" s="16" t="s">
        <v>192</v>
      </c>
      <c r="I45" s="22" t="s">
        <v>190</v>
      </c>
      <c r="J45" s="21" t="s">
        <v>191</v>
      </c>
    </row>
    <row r="46" spans="1:13" s="14" customFormat="1" ht="24.75" customHeight="1" x14ac:dyDescent="0.25">
      <c r="A46" s="15" t="s">
        <v>46</v>
      </c>
      <c r="B46" s="16" t="s">
        <v>142</v>
      </c>
      <c r="C46" s="16" t="s">
        <v>47</v>
      </c>
      <c r="D46" s="15" t="s">
        <v>209</v>
      </c>
      <c r="E46" s="20">
        <v>6000</v>
      </c>
      <c r="F46" s="20">
        <v>7500</v>
      </c>
      <c r="G46" s="16" t="s">
        <v>189</v>
      </c>
      <c r="H46" s="16" t="s">
        <v>192</v>
      </c>
      <c r="I46" s="22" t="s">
        <v>190</v>
      </c>
      <c r="J46" s="21" t="s">
        <v>191</v>
      </c>
    </row>
    <row r="47" spans="1:13" s="14" customFormat="1" ht="24.75" customHeight="1" x14ac:dyDescent="0.25">
      <c r="A47" s="15" t="s">
        <v>48</v>
      </c>
      <c r="B47" s="16" t="s">
        <v>142</v>
      </c>
      <c r="C47" s="16" t="s">
        <v>49</v>
      </c>
      <c r="D47" s="15" t="s">
        <v>210</v>
      </c>
      <c r="E47" s="20">
        <v>3500</v>
      </c>
      <c r="F47" s="20">
        <v>4375</v>
      </c>
      <c r="G47" s="16" t="s">
        <v>189</v>
      </c>
      <c r="H47" s="16" t="s">
        <v>192</v>
      </c>
      <c r="I47" s="16" t="s">
        <v>190</v>
      </c>
      <c r="J47" s="15" t="s">
        <v>191</v>
      </c>
      <c r="M47" s="23"/>
    </row>
    <row r="48" spans="1:13" s="14" customFormat="1" ht="24.75" customHeight="1" x14ac:dyDescent="0.25">
      <c r="A48" s="15" t="s">
        <v>50</v>
      </c>
      <c r="B48" s="16" t="s">
        <v>142</v>
      </c>
      <c r="C48" s="16" t="s">
        <v>51</v>
      </c>
      <c r="D48" s="15" t="s">
        <v>211</v>
      </c>
      <c r="E48" s="20">
        <v>12500</v>
      </c>
      <c r="F48" s="20">
        <v>15625</v>
      </c>
      <c r="G48" s="16" t="s">
        <v>189</v>
      </c>
      <c r="H48" s="16" t="s">
        <v>192</v>
      </c>
      <c r="I48" s="22" t="s">
        <v>190</v>
      </c>
      <c r="J48" s="21" t="s">
        <v>191</v>
      </c>
      <c r="L48" s="14" t="s">
        <v>178</v>
      </c>
      <c r="M48" s="23"/>
    </row>
    <row r="49" spans="1:10" s="14" customFormat="1" ht="24.75" customHeight="1" x14ac:dyDescent="0.25">
      <c r="A49" s="19" t="s">
        <v>52</v>
      </c>
      <c r="B49" s="16" t="s">
        <v>142</v>
      </c>
      <c r="C49" s="17" t="s">
        <v>53</v>
      </c>
      <c r="D49" s="15" t="s">
        <v>212</v>
      </c>
      <c r="E49" s="42">
        <v>13500</v>
      </c>
      <c r="F49" s="18">
        <v>16875</v>
      </c>
      <c r="G49" s="22" t="s">
        <v>189</v>
      </c>
      <c r="H49" s="16" t="s">
        <v>192</v>
      </c>
      <c r="I49" s="22" t="s">
        <v>190</v>
      </c>
      <c r="J49" s="21" t="s">
        <v>191</v>
      </c>
    </row>
    <row r="50" spans="1:10" s="14" customFormat="1" ht="24.75" customHeight="1" x14ac:dyDescent="0.25">
      <c r="A50" s="41" t="s">
        <v>54</v>
      </c>
      <c r="B50" s="16" t="s">
        <v>142</v>
      </c>
      <c r="C50" s="17" t="s">
        <v>237</v>
      </c>
      <c r="D50" s="15" t="s">
        <v>213</v>
      </c>
      <c r="E50" s="18">
        <v>4700</v>
      </c>
      <c r="F50" s="18">
        <v>5875</v>
      </c>
      <c r="G50" s="22" t="s">
        <v>189</v>
      </c>
      <c r="H50" s="16" t="s">
        <v>192</v>
      </c>
      <c r="I50" s="22" t="s">
        <v>190</v>
      </c>
      <c r="J50" s="21" t="s">
        <v>191</v>
      </c>
    </row>
    <row r="51" spans="1:10" s="14" customFormat="1" ht="24.75" customHeight="1" x14ac:dyDescent="0.25">
      <c r="A51" s="19" t="s">
        <v>238</v>
      </c>
      <c r="B51" s="16" t="s">
        <v>142</v>
      </c>
      <c r="C51" s="17" t="s">
        <v>55</v>
      </c>
      <c r="D51" s="15" t="s">
        <v>214</v>
      </c>
      <c r="E51" s="18">
        <v>26000</v>
      </c>
      <c r="F51" s="18">
        <v>32500</v>
      </c>
      <c r="G51" s="16" t="s">
        <v>189</v>
      </c>
      <c r="H51" s="16" t="s">
        <v>179</v>
      </c>
      <c r="I51" s="22" t="s">
        <v>190</v>
      </c>
      <c r="J51" s="21" t="s">
        <v>191</v>
      </c>
    </row>
    <row r="52" spans="1:10" s="14" customFormat="1" ht="24.75" customHeight="1" x14ac:dyDescent="0.25">
      <c r="A52" s="19" t="s">
        <v>239</v>
      </c>
      <c r="B52" s="16" t="s">
        <v>142</v>
      </c>
      <c r="C52" s="17" t="s">
        <v>131</v>
      </c>
      <c r="D52" s="15" t="s">
        <v>215</v>
      </c>
      <c r="E52" s="18">
        <v>29200</v>
      </c>
      <c r="F52" s="18">
        <v>36500</v>
      </c>
      <c r="G52" s="16" t="s">
        <v>189</v>
      </c>
      <c r="H52" s="15" t="s">
        <v>179</v>
      </c>
      <c r="I52" s="22" t="s">
        <v>190</v>
      </c>
      <c r="J52" s="21" t="s">
        <v>191</v>
      </c>
    </row>
    <row r="53" spans="1:10" s="14" customFormat="1" ht="24.75" customHeight="1" x14ac:dyDescent="0.25">
      <c r="A53" s="19" t="s">
        <v>56</v>
      </c>
      <c r="B53" s="16" t="s">
        <v>142</v>
      </c>
      <c r="C53" s="17" t="s">
        <v>132</v>
      </c>
      <c r="D53" s="15" t="s">
        <v>216</v>
      </c>
      <c r="E53" s="18">
        <v>20400</v>
      </c>
      <c r="F53" s="18">
        <v>25500</v>
      </c>
      <c r="G53" s="16" t="s">
        <v>189</v>
      </c>
      <c r="H53" s="16" t="s">
        <v>179</v>
      </c>
      <c r="I53" s="22" t="s">
        <v>190</v>
      </c>
      <c r="J53" s="21" t="s">
        <v>191</v>
      </c>
    </row>
    <row r="54" spans="1:10" s="14" customFormat="1" ht="24.75" customHeight="1" x14ac:dyDescent="0.25">
      <c r="A54" s="19" t="s">
        <v>240</v>
      </c>
      <c r="B54" s="16" t="s">
        <v>142</v>
      </c>
      <c r="C54" s="17" t="s">
        <v>57</v>
      </c>
      <c r="D54" s="15" t="s">
        <v>217</v>
      </c>
      <c r="E54" s="18">
        <v>28000</v>
      </c>
      <c r="F54" s="18">
        <v>35000</v>
      </c>
      <c r="G54" s="16" t="s">
        <v>189</v>
      </c>
      <c r="H54" s="15" t="s">
        <v>179</v>
      </c>
      <c r="I54" s="22" t="s">
        <v>190</v>
      </c>
      <c r="J54" s="21" t="s">
        <v>191</v>
      </c>
    </row>
    <row r="55" spans="1:10" s="14" customFormat="1" ht="24.75" customHeight="1" x14ac:dyDescent="0.25">
      <c r="A55" s="19" t="s">
        <v>58</v>
      </c>
      <c r="B55" s="17" t="s">
        <v>143</v>
      </c>
      <c r="C55" s="17" t="s">
        <v>59</v>
      </c>
      <c r="D55" s="15" t="s">
        <v>218</v>
      </c>
      <c r="E55" s="18">
        <v>13000</v>
      </c>
      <c r="F55" s="18">
        <v>16520</v>
      </c>
      <c r="G55" s="16" t="s">
        <v>189</v>
      </c>
      <c r="H55" s="16" t="s">
        <v>192</v>
      </c>
      <c r="I55" s="22" t="s">
        <v>190</v>
      </c>
      <c r="J55" s="21" t="s">
        <v>191</v>
      </c>
    </row>
    <row r="56" spans="1:10" s="14" customFormat="1" ht="24.75" customHeight="1" x14ac:dyDescent="0.25">
      <c r="A56" s="19" t="s">
        <v>60</v>
      </c>
      <c r="B56" s="17" t="s">
        <v>146</v>
      </c>
      <c r="C56" s="17" t="s">
        <v>61</v>
      </c>
      <c r="D56" s="15" t="s">
        <v>219</v>
      </c>
      <c r="E56" s="18">
        <v>36624</v>
      </c>
      <c r="F56" s="18">
        <v>45780</v>
      </c>
      <c r="G56" s="16" t="s">
        <v>189</v>
      </c>
      <c r="H56" s="16" t="s">
        <v>192</v>
      </c>
      <c r="I56" s="22" t="s">
        <v>190</v>
      </c>
      <c r="J56" s="21" t="s">
        <v>191</v>
      </c>
    </row>
    <row r="57" spans="1:10" s="14" customFormat="1" ht="24.75" customHeight="1" x14ac:dyDescent="0.25">
      <c r="A57" s="19" t="s">
        <v>62</v>
      </c>
      <c r="B57" s="17" t="s">
        <v>147</v>
      </c>
      <c r="C57" s="17" t="s">
        <v>63</v>
      </c>
      <c r="D57" s="19"/>
      <c r="E57" s="18">
        <v>241183</v>
      </c>
      <c r="F57" s="18">
        <v>301479</v>
      </c>
      <c r="G57" s="15"/>
      <c r="H57" s="15"/>
      <c r="I57" s="15"/>
      <c r="J57" s="15"/>
    </row>
    <row r="58" spans="1:10" s="14" customFormat="1" ht="24.75" customHeight="1" x14ac:dyDescent="0.25">
      <c r="A58" s="15" t="s">
        <v>64</v>
      </c>
      <c r="B58" s="16" t="s">
        <v>144</v>
      </c>
      <c r="C58" s="16" t="s">
        <v>133</v>
      </c>
      <c r="D58" s="15"/>
      <c r="E58" s="20">
        <v>64080</v>
      </c>
      <c r="F58" s="20">
        <v>80100</v>
      </c>
      <c r="G58" s="15" t="s">
        <v>14</v>
      </c>
      <c r="H58" s="15"/>
      <c r="I58" s="22" t="s">
        <v>190</v>
      </c>
      <c r="J58" s="22" t="s">
        <v>191</v>
      </c>
    </row>
    <row r="59" spans="1:10" s="14" customFormat="1" ht="24.75" customHeight="1" x14ac:dyDescent="0.25">
      <c r="A59" s="15" t="s">
        <v>65</v>
      </c>
      <c r="B59" s="16" t="s">
        <v>148</v>
      </c>
      <c r="C59" s="16" t="s">
        <v>67</v>
      </c>
      <c r="D59" s="26" t="s">
        <v>220</v>
      </c>
      <c r="E59" s="20">
        <v>131663</v>
      </c>
      <c r="F59" s="20">
        <v>164579</v>
      </c>
      <c r="G59" s="16" t="s">
        <v>189</v>
      </c>
      <c r="H59" s="15" t="s">
        <v>179</v>
      </c>
      <c r="I59" s="22" t="s">
        <v>190</v>
      </c>
      <c r="J59" s="39" t="s">
        <v>191</v>
      </c>
    </row>
    <row r="60" spans="1:10" s="14" customFormat="1" ht="24.75" customHeight="1" x14ac:dyDescent="0.25">
      <c r="A60" s="15" t="s">
        <v>66</v>
      </c>
      <c r="B60" s="16" t="s">
        <v>148</v>
      </c>
      <c r="C60" s="16" t="s">
        <v>180</v>
      </c>
      <c r="D60" s="26" t="s">
        <v>221</v>
      </c>
      <c r="E60" s="20">
        <v>44640</v>
      </c>
      <c r="F60" s="20">
        <v>55800</v>
      </c>
      <c r="G60" s="16" t="s">
        <v>189</v>
      </c>
      <c r="H60" s="15" t="s">
        <v>179</v>
      </c>
      <c r="I60" s="22" t="s">
        <v>190</v>
      </c>
      <c r="J60" s="39" t="s">
        <v>191</v>
      </c>
    </row>
    <row r="61" spans="1:10" s="14" customFormat="1" ht="24.75" customHeight="1" x14ac:dyDescent="0.25">
      <c r="A61" s="15" t="s">
        <v>181</v>
      </c>
      <c r="B61" s="16" t="s">
        <v>145</v>
      </c>
      <c r="C61" s="16" t="s">
        <v>68</v>
      </c>
      <c r="D61" s="15"/>
      <c r="E61" s="20">
        <v>800</v>
      </c>
      <c r="F61" s="20">
        <v>1000</v>
      </c>
      <c r="G61" s="16" t="s">
        <v>189</v>
      </c>
      <c r="H61" s="15"/>
      <c r="I61" s="16" t="s">
        <v>190</v>
      </c>
      <c r="J61" s="15" t="s">
        <v>191</v>
      </c>
    </row>
    <row r="62" spans="1:10" s="14" customFormat="1" ht="24.75" customHeight="1" x14ac:dyDescent="0.25">
      <c r="A62" s="19" t="s">
        <v>69</v>
      </c>
      <c r="B62" s="17" t="s">
        <v>149</v>
      </c>
      <c r="C62" s="17" t="s">
        <v>70</v>
      </c>
      <c r="D62" s="19"/>
      <c r="E62" s="18">
        <v>30640</v>
      </c>
      <c r="F62" s="18">
        <v>38300</v>
      </c>
      <c r="G62" s="15"/>
      <c r="H62" s="15"/>
      <c r="I62" s="16"/>
      <c r="J62" s="15"/>
    </row>
    <row r="63" spans="1:10" s="14" customFormat="1" ht="24.75" customHeight="1" x14ac:dyDescent="0.25">
      <c r="A63" s="15" t="s">
        <v>71</v>
      </c>
      <c r="B63" s="16" t="s">
        <v>150</v>
      </c>
      <c r="C63" s="16" t="s">
        <v>72</v>
      </c>
      <c r="D63" s="15" t="s">
        <v>222</v>
      </c>
      <c r="E63" s="20">
        <v>19040</v>
      </c>
      <c r="F63" s="20">
        <v>23800</v>
      </c>
      <c r="G63" s="16" t="s">
        <v>189</v>
      </c>
      <c r="H63" s="16" t="s">
        <v>192</v>
      </c>
      <c r="I63" s="16" t="s">
        <v>190</v>
      </c>
      <c r="J63" s="15" t="s">
        <v>191</v>
      </c>
    </row>
    <row r="64" spans="1:10" s="14" customFormat="1" ht="24.75" customHeight="1" x14ac:dyDescent="0.25">
      <c r="A64" s="15" t="s">
        <v>73</v>
      </c>
      <c r="B64" s="16" t="s">
        <v>150</v>
      </c>
      <c r="C64" s="16" t="s">
        <v>74</v>
      </c>
      <c r="D64" s="15" t="s">
        <v>223</v>
      </c>
      <c r="E64" s="20">
        <v>11600</v>
      </c>
      <c r="F64" s="20">
        <v>14500</v>
      </c>
      <c r="G64" s="16" t="s">
        <v>189</v>
      </c>
      <c r="H64" s="15" t="s">
        <v>193</v>
      </c>
      <c r="I64" s="16" t="s">
        <v>190</v>
      </c>
      <c r="J64" s="15" t="s">
        <v>191</v>
      </c>
    </row>
    <row r="65" spans="1:10" s="14" customFormat="1" ht="24.75" customHeight="1" x14ac:dyDescent="0.25">
      <c r="A65" s="19" t="s">
        <v>75</v>
      </c>
      <c r="B65" s="17" t="s">
        <v>151</v>
      </c>
      <c r="C65" s="17" t="s">
        <v>76</v>
      </c>
      <c r="D65" s="15" t="s">
        <v>224</v>
      </c>
      <c r="E65" s="18">
        <v>36560</v>
      </c>
      <c r="F65" s="18">
        <v>45700</v>
      </c>
      <c r="G65" s="16" t="s">
        <v>189</v>
      </c>
      <c r="H65" s="16" t="s">
        <v>192</v>
      </c>
      <c r="I65" s="16" t="s">
        <v>190</v>
      </c>
      <c r="J65" s="15" t="s">
        <v>191</v>
      </c>
    </row>
    <row r="66" spans="1:10" s="14" customFormat="1" ht="24.75" customHeight="1" x14ac:dyDescent="0.25">
      <c r="A66" s="19" t="s">
        <v>77</v>
      </c>
      <c r="B66" s="17" t="s">
        <v>152</v>
      </c>
      <c r="C66" s="17" t="s">
        <v>78</v>
      </c>
      <c r="D66" s="15" t="s">
        <v>225</v>
      </c>
      <c r="E66" s="18">
        <v>960</v>
      </c>
      <c r="F66" s="18">
        <v>1200</v>
      </c>
      <c r="G66" s="16" t="s">
        <v>189</v>
      </c>
      <c r="H66" s="15" t="s">
        <v>193</v>
      </c>
      <c r="I66" s="16" t="s">
        <v>190</v>
      </c>
      <c r="J66" s="15" t="s">
        <v>191</v>
      </c>
    </row>
    <row r="67" spans="1:10" s="14" customFormat="1" ht="24.75" customHeight="1" x14ac:dyDescent="0.25">
      <c r="A67" s="19" t="s">
        <v>79</v>
      </c>
      <c r="B67" s="17" t="s">
        <v>153</v>
      </c>
      <c r="C67" s="17" t="s">
        <v>80</v>
      </c>
      <c r="D67" s="19"/>
      <c r="E67" s="18">
        <v>32736</v>
      </c>
      <c r="F67" s="18">
        <v>40920</v>
      </c>
      <c r="G67" s="15"/>
      <c r="H67" s="15"/>
      <c r="I67" s="15"/>
      <c r="J67" s="15"/>
    </row>
    <row r="68" spans="1:10" s="14" customFormat="1" ht="24.75" customHeight="1" x14ac:dyDescent="0.25">
      <c r="A68" s="15" t="s">
        <v>81</v>
      </c>
      <c r="B68" s="16" t="s">
        <v>153</v>
      </c>
      <c r="C68" s="16" t="s">
        <v>134</v>
      </c>
      <c r="D68" s="15" t="s">
        <v>226</v>
      </c>
      <c r="E68" s="20">
        <v>2816</v>
      </c>
      <c r="F68" s="20">
        <v>3520</v>
      </c>
      <c r="G68" s="16" t="s">
        <v>189</v>
      </c>
      <c r="H68" s="15" t="s">
        <v>179</v>
      </c>
      <c r="I68" s="16" t="s">
        <v>190</v>
      </c>
      <c r="J68" s="15" t="s">
        <v>191</v>
      </c>
    </row>
    <row r="69" spans="1:10" s="14" customFormat="1" ht="24.75" customHeight="1" x14ac:dyDescent="0.25">
      <c r="A69" s="15" t="s">
        <v>82</v>
      </c>
      <c r="B69" s="16" t="s">
        <v>154</v>
      </c>
      <c r="C69" s="16" t="s">
        <v>83</v>
      </c>
      <c r="D69" s="15" t="s">
        <v>227</v>
      </c>
      <c r="E69" s="20">
        <v>2560</v>
      </c>
      <c r="F69" s="20">
        <v>3200</v>
      </c>
      <c r="G69" s="16" t="s">
        <v>189</v>
      </c>
      <c r="H69" s="15" t="s">
        <v>179</v>
      </c>
      <c r="I69" s="16" t="s">
        <v>190</v>
      </c>
      <c r="J69" s="15" t="s">
        <v>191</v>
      </c>
    </row>
    <row r="70" spans="1:10" s="14" customFormat="1" ht="24.75" customHeight="1" x14ac:dyDescent="0.25">
      <c r="A70" s="15" t="s">
        <v>182</v>
      </c>
      <c r="B70" s="16" t="s">
        <v>155</v>
      </c>
      <c r="C70" s="16" t="s">
        <v>84</v>
      </c>
      <c r="D70" s="15" t="s">
        <v>228</v>
      </c>
      <c r="E70" s="20">
        <v>27560</v>
      </c>
      <c r="F70" s="20">
        <v>34200</v>
      </c>
      <c r="G70" s="16" t="s">
        <v>189</v>
      </c>
      <c r="H70" s="15" t="s">
        <v>179</v>
      </c>
      <c r="I70" s="16" t="s">
        <v>190</v>
      </c>
      <c r="J70" s="15" t="s">
        <v>191</v>
      </c>
    </row>
    <row r="71" spans="1:10" s="14" customFormat="1" ht="24.75" customHeight="1" x14ac:dyDescent="0.25">
      <c r="A71" s="19" t="s">
        <v>85</v>
      </c>
      <c r="B71" s="17" t="s">
        <v>156</v>
      </c>
      <c r="C71" s="17" t="s">
        <v>86</v>
      </c>
      <c r="D71" s="19"/>
      <c r="E71" s="18">
        <v>36656</v>
      </c>
      <c r="F71" s="18">
        <v>45820</v>
      </c>
      <c r="G71" s="15"/>
      <c r="H71" s="15"/>
      <c r="I71" s="15"/>
      <c r="J71" s="15"/>
    </row>
    <row r="72" spans="1:10" s="14" customFormat="1" ht="24.75" customHeight="1" x14ac:dyDescent="0.25">
      <c r="A72" s="15" t="s">
        <v>87</v>
      </c>
      <c r="B72" s="16" t="s">
        <v>157</v>
      </c>
      <c r="C72" s="16" t="s">
        <v>88</v>
      </c>
      <c r="D72" s="15" t="s">
        <v>229</v>
      </c>
      <c r="E72" s="20">
        <v>12000</v>
      </c>
      <c r="F72" s="20">
        <v>15000</v>
      </c>
      <c r="G72" s="16" t="s">
        <v>189</v>
      </c>
      <c r="H72" s="16" t="s">
        <v>192</v>
      </c>
      <c r="I72" s="16" t="s">
        <v>190</v>
      </c>
      <c r="J72" s="15" t="s">
        <v>191</v>
      </c>
    </row>
    <row r="73" spans="1:10" s="14" customFormat="1" ht="24.75" customHeight="1" x14ac:dyDescent="0.25">
      <c r="A73" s="15" t="s">
        <v>89</v>
      </c>
      <c r="B73" s="16" t="s">
        <v>157</v>
      </c>
      <c r="C73" s="16" t="s">
        <v>90</v>
      </c>
      <c r="D73" s="15" t="s">
        <v>230</v>
      </c>
      <c r="E73" s="20">
        <v>24656</v>
      </c>
      <c r="F73" s="20">
        <v>30820</v>
      </c>
      <c r="G73" s="16" t="s">
        <v>189</v>
      </c>
      <c r="H73" s="16" t="s">
        <v>192</v>
      </c>
      <c r="I73" s="16" t="s">
        <v>190</v>
      </c>
      <c r="J73" s="15" t="s">
        <v>191</v>
      </c>
    </row>
    <row r="74" spans="1:10" s="14" customFormat="1" ht="24.75" customHeight="1" x14ac:dyDescent="0.25">
      <c r="A74" s="19" t="s">
        <v>91</v>
      </c>
      <c r="B74" s="17" t="s">
        <v>158</v>
      </c>
      <c r="C74" s="17" t="s">
        <v>92</v>
      </c>
      <c r="D74" s="15"/>
      <c r="E74" s="18">
        <v>800</v>
      </c>
      <c r="F74" s="18">
        <v>1000</v>
      </c>
      <c r="G74" s="16" t="s">
        <v>189</v>
      </c>
      <c r="H74" s="15" t="s">
        <v>193</v>
      </c>
      <c r="I74" s="16" t="s">
        <v>190</v>
      </c>
      <c r="J74" s="15" t="s">
        <v>191</v>
      </c>
    </row>
    <row r="75" spans="1:10" s="14" customFormat="1" ht="24.75" customHeight="1" x14ac:dyDescent="0.25">
      <c r="A75" s="19" t="s">
        <v>93</v>
      </c>
      <c r="B75" s="17" t="s">
        <v>159</v>
      </c>
      <c r="C75" s="17" t="s">
        <v>94</v>
      </c>
      <c r="D75" s="19"/>
      <c r="E75" s="18">
        <v>56046</v>
      </c>
      <c r="F75" s="18">
        <v>70057.5</v>
      </c>
      <c r="G75" s="15"/>
      <c r="H75" s="15"/>
      <c r="I75" s="15"/>
      <c r="J75" s="15"/>
    </row>
    <row r="76" spans="1:10" s="14" customFormat="1" ht="24.75" customHeight="1" x14ac:dyDescent="0.25">
      <c r="A76" s="15" t="s">
        <v>95</v>
      </c>
      <c r="B76" s="16" t="s">
        <v>160</v>
      </c>
      <c r="C76" s="16" t="s">
        <v>96</v>
      </c>
      <c r="D76" s="15"/>
      <c r="E76" s="20">
        <v>23600</v>
      </c>
      <c r="F76" s="20">
        <v>29500</v>
      </c>
      <c r="G76" s="16" t="s">
        <v>189</v>
      </c>
      <c r="H76" s="15"/>
      <c r="I76" s="16" t="s">
        <v>190</v>
      </c>
      <c r="J76" s="15" t="s">
        <v>191</v>
      </c>
    </row>
    <row r="77" spans="1:10" s="14" customFormat="1" ht="24.75" customHeight="1" x14ac:dyDescent="0.25">
      <c r="A77" s="15" t="s">
        <v>177</v>
      </c>
      <c r="B77" s="16" t="s">
        <v>161</v>
      </c>
      <c r="C77" s="16" t="s">
        <v>97</v>
      </c>
      <c r="D77" s="15"/>
      <c r="E77" s="20">
        <v>20160</v>
      </c>
      <c r="F77" s="20">
        <v>25200</v>
      </c>
      <c r="G77" s="16" t="s">
        <v>189</v>
      </c>
      <c r="H77" s="15"/>
      <c r="I77" s="16" t="s">
        <v>190</v>
      </c>
      <c r="J77" s="15" t="s">
        <v>191</v>
      </c>
    </row>
    <row r="78" spans="1:10" s="14" customFormat="1" ht="24.75" customHeight="1" x14ac:dyDescent="0.25">
      <c r="A78" s="15" t="s">
        <v>98</v>
      </c>
      <c r="B78" s="16" t="s">
        <v>162</v>
      </c>
      <c r="C78" s="16" t="s">
        <v>99</v>
      </c>
      <c r="D78" s="15" t="s">
        <v>231</v>
      </c>
      <c r="E78" s="20">
        <v>4320</v>
      </c>
      <c r="F78" s="20">
        <v>5400</v>
      </c>
      <c r="G78" s="16" t="s">
        <v>189</v>
      </c>
      <c r="H78" s="15" t="s">
        <v>193</v>
      </c>
      <c r="I78" s="16" t="s">
        <v>190</v>
      </c>
      <c r="J78" s="15" t="s">
        <v>191</v>
      </c>
    </row>
    <row r="79" spans="1:10" s="14" customFormat="1" ht="24.75" customHeight="1" x14ac:dyDescent="0.25">
      <c r="A79" s="15" t="s">
        <v>100</v>
      </c>
      <c r="B79" s="16" t="s">
        <v>163</v>
      </c>
      <c r="C79" s="16" t="s">
        <v>101</v>
      </c>
      <c r="D79" s="15" t="s">
        <v>232</v>
      </c>
      <c r="E79" s="20">
        <v>7136</v>
      </c>
      <c r="F79" s="20">
        <v>8920</v>
      </c>
      <c r="G79" s="16" t="s">
        <v>189</v>
      </c>
      <c r="H79" s="15" t="s">
        <v>193</v>
      </c>
      <c r="I79" s="16" t="s">
        <v>190</v>
      </c>
      <c r="J79" s="15" t="s">
        <v>191</v>
      </c>
    </row>
    <row r="80" spans="1:10" s="14" customFormat="1" ht="24.75" customHeight="1" x14ac:dyDescent="0.25">
      <c r="A80" s="15" t="s">
        <v>128</v>
      </c>
      <c r="B80" s="16" t="s">
        <v>164</v>
      </c>
      <c r="C80" s="16" t="s">
        <v>102</v>
      </c>
      <c r="D80" s="15" t="s">
        <v>241</v>
      </c>
      <c r="E80" s="20">
        <v>830</v>
      </c>
      <c r="F80" s="20">
        <v>1037</v>
      </c>
      <c r="G80" s="16" t="s">
        <v>189</v>
      </c>
      <c r="H80" s="15" t="s">
        <v>193</v>
      </c>
      <c r="I80" s="16" t="s">
        <v>190</v>
      </c>
      <c r="J80" s="15" t="s">
        <v>191</v>
      </c>
    </row>
    <row r="81" spans="1:10" s="14" customFormat="1" ht="24.75" customHeight="1" x14ac:dyDescent="0.25">
      <c r="A81" s="19" t="s">
        <v>103</v>
      </c>
      <c r="B81" s="17" t="s">
        <v>165</v>
      </c>
      <c r="C81" s="17" t="s">
        <v>104</v>
      </c>
      <c r="D81" s="15" t="s">
        <v>233</v>
      </c>
      <c r="E81" s="18">
        <v>5200</v>
      </c>
      <c r="F81" s="18">
        <v>6500</v>
      </c>
      <c r="G81" s="16" t="s">
        <v>189</v>
      </c>
      <c r="H81" s="15" t="s">
        <v>193</v>
      </c>
      <c r="I81" s="16" t="s">
        <v>190</v>
      </c>
      <c r="J81" s="15" t="s">
        <v>191</v>
      </c>
    </row>
    <row r="82" spans="1:10" s="14" customFormat="1" ht="21.75" customHeight="1" x14ac:dyDescent="0.25">
      <c r="A82" s="19" t="s">
        <v>105</v>
      </c>
      <c r="B82" s="17"/>
      <c r="C82" s="17" t="s">
        <v>176</v>
      </c>
      <c r="D82" s="19"/>
      <c r="E82" s="27">
        <v>7200</v>
      </c>
      <c r="F82" s="27">
        <v>9000</v>
      </c>
      <c r="G82" s="15"/>
      <c r="H82" s="15"/>
      <c r="I82" s="15"/>
      <c r="J82" s="15"/>
    </row>
    <row r="83" spans="1:10" s="14" customFormat="1" ht="27.75" customHeight="1" x14ac:dyDescent="0.25">
      <c r="A83" s="15" t="s">
        <v>175</v>
      </c>
      <c r="B83" s="22" t="s">
        <v>166</v>
      </c>
      <c r="C83" s="22" t="s">
        <v>106</v>
      </c>
      <c r="D83" s="15" t="s">
        <v>234</v>
      </c>
      <c r="E83" s="40">
        <v>7200</v>
      </c>
      <c r="F83" s="40">
        <v>9000</v>
      </c>
      <c r="G83" s="22" t="s">
        <v>189</v>
      </c>
      <c r="H83" s="16" t="s">
        <v>192</v>
      </c>
      <c r="I83" s="16" t="s">
        <v>190</v>
      </c>
      <c r="J83" s="15" t="s">
        <v>191</v>
      </c>
    </row>
    <row r="84" spans="1:10" s="14" customFormat="1" ht="24.75" customHeight="1" x14ac:dyDescent="0.25">
      <c r="A84" s="19" t="s">
        <v>107</v>
      </c>
      <c r="B84" s="17"/>
      <c r="C84" s="17" t="s">
        <v>108</v>
      </c>
      <c r="D84" s="19"/>
      <c r="E84" s="18">
        <v>41806</v>
      </c>
      <c r="F84" s="18">
        <v>52258</v>
      </c>
      <c r="G84" s="15"/>
      <c r="H84" s="15"/>
      <c r="I84" s="15"/>
      <c r="J84" s="15"/>
    </row>
    <row r="85" spans="1:10" s="14" customFormat="1" ht="24.75" customHeight="1" x14ac:dyDescent="0.25">
      <c r="A85" s="15" t="s">
        <v>109</v>
      </c>
      <c r="B85" s="16" t="s">
        <v>167</v>
      </c>
      <c r="C85" s="16" t="s">
        <v>110</v>
      </c>
      <c r="D85" s="15" t="s">
        <v>235</v>
      </c>
      <c r="E85" s="20">
        <v>2800</v>
      </c>
      <c r="F85" s="20">
        <v>3500</v>
      </c>
      <c r="G85" s="16" t="s">
        <v>189</v>
      </c>
      <c r="H85" s="15" t="s">
        <v>193</v>
      </c>
      <c r="I85" s="16" t="s">
        <v>190</v>
      </c>
      <c r="J85" s="15" t="s">
        <v>191</v>
      </c>
    </row>
    <row r="86" spans="1:10" s="14" customFormat="1" ht="24.75" customHeight="1" x14ac:dyDescent="0.25">
      <c r="A86" s="15" t="s">
        <v>111</v>
      </c>
      <c r="B86" s="16" t="s">
        <v>168</v>
      </c>
      <c r="C86" s="16" t="s">
        <v>112</v>
      </c>
      <c r="D86" s="15" t="s">
        <v>236</v>
      </c>
      <c r="E86" s="20">
        <v>3200</v>
      </c>
      <c r="F86" s="20">
        <v>4000</v>
      </c>
      <c r="G86" s="16" t="s">
        <v>189</v>
      </c>
      <c r="H86" s="15" t="s">
        <v>193</v>
      </c>
      <c r="I86" s="16" t="s">
        <v>190</v>
      </c>
      <c r="J86" s="15" t="s">
        <v>194</v>
      </c>
    </row>
    <row r="87" spans="1:10" s="14" customFormat="1" ht="24.75" customHeight="1" x14ac:dyDescent="0.25">
      <c r="A87" s="15" t="s">
        <v>113</v>
      </c>
      <c r="B87" s="16" t="s">
        <v>169</v>
      </c>
      <c r="C87" s="16" t="s">
        <v>114</v>
      </c>
      <c r="D87" s="15" t="s">
        <v>242</v>
      </c>
      <c r="E87" s="20">
        <v>35806</v>
      </c>
      <c r="F87" s="20">
        <v>44758</v>
      </c>
      <c r="G87" s="28" t="s">
        <v>189</v>
      </c>
      <c r="H87" s="15" t="s">
        <v>193</v>
      </c>
      <c r="I87" s="16" t="s">
        <v>190</v>
      </c>
      <c r="J87" s="15" t="s">
        <v>191</v>
      </c>
    </row>
    <row r="88" spans="1:10" s="14" customFormat="1" x14ac:dyDescent="0.25">
      <c r="A88" s="29" t="s">
        <v>115</v>
      </c>
      <c r="B88" s="29"/>
      <c r="C88" s="30"/>
      <c r="D88" s="29"/>
      <c r="E88" s="31">
        <f>(E24)</f>
        <v>1071523</v>
      </c>
      <c r="F88" s="31">
        <f>(F24)</f>
        <v>1304624.5</v>
      </c>
      <c r="G88" s="32"/>
      <c r="H88" s="32"/>
      <c r="I88" s="33"/>
      <c r="J88" s="32"/>
    </row>
    <row r="89" spans="1:10" s="14" customFormat="1" x14ac:dyDescent="0.25">
      <c r="B89" s="34"/>
      <c r="C89" s="13"/>
    </row>
    <row r="90" spans="1:10" s="14" customFormat="1" ht="15.75" x14ac:dyDescent="0.25">
      <c r="A90" s="35"/>
      <c r="B90" s="35"/>
      <c r="C90" s="36"/>
      <c r="D90" s="35" t="s">
        <v>185</v>
      </c>
      <c r="E90" s="35"/>
      <c r="F90" s="35"/>
      <c r="G90" s="35"/>
      <c r="H90" s="35"/>
      <c r="I90" s="35"/>
    </row>
    <row r="91" spans="1:10" s="14" customFormat="1" ht="15.75" x14ac:dyDescent="0.25">
      <c r="A91" s="35"/>
      <c r="B91" s="35" t="s">
        <v>116</v>
      </c>
      <c r="C91" s="36"/>
      <c r="D91" s="35"/>
      <c r="E91" s="35"/>
      <c r="F91" s="35"/>
      <c r="G91" s="35"/>
      <c r="H91" s="35"/>
      <c r="I91" s="35"/>
    </row>
    <row r="92" spans="1:10" s="14" customFormat="1" ht="15.75" x14ac:dyDescent="0.25">
      <c r="A92" s="35"/>
      <c r="B92" s="35"/>
      <c r="C92" s="36"/>
      <c r="D92" s="35"/>
      <c r="E92" s="35"/>
      <c r="F92" s="37"/>
      <c r="G92" s="35"/>
      <c r="H92" s="35"/>
      <c r="I92" s="35"/>
    </row>
    <row r="93" spans="1:10" s="14" customFormat="1" ht="15.75" x14ac:dyDescent="0.25">
      <c r="A93" s="35"/>
      <c r="B93" s="35"/>
      <c r="C93" s="36"/>
      <c r="D93" s="35" t="s">
        <v>186</v>
      </c>
      <c r="E93" s="35"/>
      <c r="F93" s="35"/>
      <c r="G93" s="35"/>
      <c r="H93" s="35"/>
      <c r="I93" s="35"/>
    </row>
    <row r="94" spans="1:10" s="14" customFormat="1" ht="15.75" x14ac:dyDescent="0.25">
      <c r="A94" s="35"/>
      <c r="B94" s="35" t="s">
        <v>247</v>
      </c>
      <c r="C94" s="36"/>
      <c r="D94" s="35"/>
      <c r="E94" s="35"/>
      <c r="F94" s="35"/>
      <c r="G94" s="35"/>
      <c r="H94" s="35"/>
      <c r="I94" s="35"/>
    </row>
    <row r="95" spans="1:10" s="14" customFormat="1" ht="15.75" x14ac:dyDescent="0.25">
      <c r="A95" s="35"/>
      <c r="B95" s="35"/>
      <c r="C95" s="36"/>
      <c r="D95" s="35"/>
      <c r="E95" s="35"/>
      <c r="F95" s="35"/>
      <c r="G95" s="35"/>
      <c r="H95" s="35"/>
      <c r="I95" s="35"/>
    </row>
    <row r="96" spans="1:10" s="14" customFormat="1" ht="15.75" x14ac:dyDescent="0.25">
      <c r="A96" s="35"/>
      <c r="B96" s="35"/>
      <c r="C96" s="36"/>
      <c r="D96" s="35"/>
      <c r="E96" s="35"/>
      <c r="F96" s="35"/>
      <c r="G96" s="35"/>
      <c r="H96" s="35"/>
      <c r="I96" s="35"/>
    </row>
    <row r="97" spans="1:9" s="14" customFormat="1" ht="15.75" x14ac:dyDescent="0.25">
      <c r="C97" s="36"/>
      <c r="D97" s="35"/>
      <c r="E97" s="35"/>
      <c r="F97" s="35" t="s">
        <v>126</v>
      </c>
      <c r="G97" s="35"/>
      <c r="H97" s="35"/>
      <c r="I97" s="35"/>
    </row>
    <row r="98" spans="1:9" s="14" customFormat="1" ht="15.75" x14ac:dyDescent="0.25">
      <c r="C98" s="36"/>
      <c r="D98" s="35"/>
      <c r="E98" s="35"/>
      <c r="F98" s="35"/>
      <c r="G98" s="35"/>
      <c r="H98" s="35"/>
      <c r="I98" s="35"/>
    </row>
    <row r="99" spans="1:9" s="14" customFormat="1" ht="15.75" x14ac:dyDescent="0.25">
      <c r="A99" s="35" t="s">
        <v>117</v>
      </c>
      <c r="B99" s="35"/>
      <c r="C99" s="36"/>
      <c r="D99" s="35"/>
      <c r="E99" s="35"/>
      <c r="F99" s="35" t="s">
        <v>127</v>
      </c>
      <c r="G99" s="35"/>
      <c r="H99" s="35"/>
      <c r="I99" s="35"/>
    </row>
    <row r="100" spans="1:9" s="14" customFormat="1" ht="15.75" x14ac:dyDescent="0.25">
      <c r="A100" s="35" t="s">
        <v>118</v>
      </c>
      <c r="B100" s="35"/>
      <c r="C100" s="36"/>
      <c r="D100" s="35"/>
      <c r="E100" s="35"/>
      <c r="F100" s="35"/>
      <c r="G100" s="35"/>
      <c r="H100" s="35"/>
      <c r="I100" s="35"/>
    </row>
    <row r="101" spans="1:9" s="14" customFormat="1" ht="15.75" x14ac:dyDescent="0.25">
      <c r="A101" s="35" t="s">
        <v>119</v>
      </c>
      <c r="B101" s="35"/>
      <c r="C101" s="36"/>
      <c r="D101" s="35"/>
      <c r="E101" s="35"/>
      <c r="F101" s="35"/>
      <c r="G101" s="35"/>
      <c r="H101" s="35"/>
      <c r="I101" s="35"/>
    </row>
    <row r="102" spans="1:9" s="14" customFormat="1" ht="15.75" x14ac:dyDescent="0.25">
      <c r="A102" s="35" t="s">
        <v>120</v>
      </c>
      <c r="B102" s="35"/>
      <c r="C102" s="36"/>
      <c r="D102" s="35"/>
      <c r="E102" s="35"/>
      <c r="F102" s="35"/>
      <c r="G102" s="35"/>
      <c r="H102" s="35"/>
      <c r="I102" s="35"/>
    </row>
    <row r="103" spans="1:9" s="14" customFormat="1" ht="15.75" x14ac:dyDescent="0.25">
      <c r="A103" s="35"/>
      <c r="B103" s="35"/>
      <c r="C103" s="36"/>
      <c r="D103" s="35"/>
      <c r="E103" s="35"/>
      <c r="F103" s="35"/>
      <c r="G103" s="35"/>
      <c r="H103" s="35"/>
      <c r="I103" s="35"/>
    </row>
    <row r="104" spans="1:9" s="14" customFormat="1" ht="15.75" x14ac:dyDescent="0.25">
      <c r="A104" s="35"/>
      <c r="B104" s="35"/>
      <c r="C104" s="36"/>
      <c r="D104" s="35"/>
      <c r="E104" s="35"/>
      <c r="F104" s="35"/>
      <c r="G104" s="35"/>
      <c r="H104" s="35"/>
      <c r="I104" s="35"/>
    </row>
    <row r="105" spans="1:9" s="14" customFormat="1" ht="15.75" x14ac:dyDescent="0.25">
      <c r="C105" s="36"/>
      <c r="D105" s="35"/>
      <c r="E105" s="35"/>
      <c r="F105" s="35"/>
      <c r="G105" s="35"/>
      <c r="H105" s="35"/>
      <c r="I105" s="35"/>
    </row>
    <row r="106" spans="1:9" s="14" customFormat="1" ht="15.75" x14ac:dyDescent="0.25">
      <c r="C106" s="36"/>
      <c r="D106" s="35"/>
      <c r="E106" s="35"/>
      <c r="F106" s="35"/>
      <c r="G106" s="35"/>
      <c r="H106" s="35"/>
      <c r="I106" s="35"/>
    </row>
    <row r="107" spans="1:9" s="14" customFormat="1" ht="15.75" x14ac:dyDescent="0.25">
      <c r="C107" s="36"/>
      <c r="D107" s="35"/>
      <c r="E107" s="35"/>
      <c r="F107" s="35"/>
      <c r="G107" s="35"/>
      <c r="H107" s="35"/>
      <c r="I107" s="35"/>
    </row>
    <row r="108" spans="1:9" s="14" customFormat="1" ht="15.75" x14ac:dyDescent="0.25">
      <c r="C108" s="36"/>
      <c r="D108" s="35"/>
      <c r="E108" s="35"/>
      <c r="F108" s="35"/>
      <c r="G108" s="35"/>
      <c r="H108" s="35"/>
      <c r="I108" s="35"/>
    </row>
    <row r="109" spans="1:9" s="14" customFormat="1" ht="15.75" x14ac:dyDescent="0.25">
      <c r="A109" s="35"/>
      <c r="B109" s="35"/>
      <c r="C109" s="36"/>
      <c r="D109" s="35"/>
      <c r="E109" s="35"/>
      <c r="F109" s="35"/>
      <c r="G109" s="35"/>
      <c r="H109" s="35"/>
      <c r="I109" s="35"/>
    </row>
  </sheetData>
  <mergeCells count="1">
    <mergeCell ref="C11:F11"/>
  </mergeCells>
  <pageMargins left="0.43307086614173229" right="0.43307086614173229" top="7.4999999999999997E-2" bottom="0.47244094488188981" header="0.31496062992125984" footer="0.31496062992125984"/>
  <pageSetup paperSize="9" fitToHeight="5" orientation="landscape" r:id="rId1"/>
  <headerFooter>
    <oddFooter>&amp;R&amp;P od &amp;[4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List1!Print_Titles</vt:lpstr>
    </vt:vector>
  </TitlesOfParts>
  <Company>MZOS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Zeljko</cp:lastModifiedBy>
  <cp:lastPrinted>2018-11-19T08:46:45Z</cp:lastPrinted>
  <dcterms:created xsi:type="dcterms:W3CDTF">2014-10-23T11:51:17Z</dcterms:created>
  <dcterms:modified xsi:type="dcterms:W3CDTF">2018-11-19T08:47:57Z</dcterms:modified>
</cp:coreProperties>
</file>